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ummary" sheetId="1" r:id="rId1"/>
  </sheets>
  <definedNames/>
  <calcPr fullCalcOnLoad="1"/>
</workbook>
</file>

<file path=xl/sharedStrings.xml><?xml version="1.0" encoding="utf-8"?>
<sst xmlns="http://schemas.openxmlformats.org/spreadsheetml/2006/main" count="49" uniqueCount="40">
  <si>
    <t>Unit</t>
  </si>
  <si>
    <t>1998 wgt ave</t>
  </si>
  <si>
    <t>1998 Amt</t>
  </si>
  <si>
    <t>1999 wgt ave</t>
  </si>
  <si>
    <t>1999 Amt</t>
  </si>
  <si>
    <t>2000 wgt ave</t>
  </si>
  <si>
    <t>2000 Amt</t>
  </si>
  <si>
    <t>2001 wgt ave</t>
  </si>
  <si>
    <t>2001 Amt</t>
  </si>
  <si>
    <t>2002 wgt ave</t>
  </si>
  <si>
    <t>2002 Amt</t>
  </si>
  <si>
    <t>2003 wgt ave</t>
  </si>
  <si>
    <t>2003 Amt</t>
  </si>
  <si>
    <t>98-00 weighted ave</t>
  </si>
  <si>
    <t>99-01 weighted ave</t>
  </si>
  <si>
    <t>00-02 weighted ave</t>
  </si>
  <si>
    <t>01-03 Weighted Ave</t>
  </si>
  <si>
    <t>BRG 8/01</t>
  </si>
  <si>
    <t>2003 BRG</t>
  </si>
  <si>
    <t>2004 BRG</t>
  </si>
  <si>
    <t>Proposed 2005 BRG</t>
  </si>
  <si>
    <t>Grading1</t>
  </si>
  <si>
    <t>Yd</t>
  </si>
  <si>
    <t>Grading2</t>
  </si>
  <si>
    <t>Select Grading</t>
  </si>
  <si>
    <t>Acre</t>
  </si>
  <si>
    <t>Reveg</t>
  </si>
  <si>
    <t>Trees</t>
  </si>
  <si>
    <t>each</t>
  </si>
  <si>
    <t>Ditch Ex</t>
  </si>
  <si>
    <t>Jute</t>
  </si>
  <si>
    <t>sq yd</t>
  </si>
  <si>
    <t>HV Erosion</t>
  </si>
  <si>
    <t>R3</t>
  </si>
  <si>
    <t>R4</t>
  </si>
  <si>
    <t>R5</t>
  </si>
  <si>
    <t>Geotex</t>
  </si>
  <si>
    <t>PVC lining</t>
  </si>
  <si>
    <t>Subdrain</t>
  </si>
  <si>
    <t>foot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</si>
</sst>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\-yyyy"/>
    <numFmt numFmtId="168" formatCode="&quot;$&quot;#,##0.00"/>
    <numFmt numFmtId="169" formatCode="0.0"/>
    <numFmt numFmtId="170" formatCode="&quot;$&quot;#,##0"/>
  </numFmts>
  <fonts count="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 wrapText="1"/>
    </xf>
    <xf numFmtId="0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/>
    </xf>
    <xf numFmtId="0" fontId="0" fillId="0" borderId="1" xfId="0" applyFill="1" applyBorder="1" applyAlignment="1">
      <alignment wrapText="1"/>
    </xf>
    <xf numFmtId="168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38" fontId="0" fillId="0" borderId="1" xfId="0" applyNumberFormat="1" applyBorder="1" applyAlignment="1">
      <alignment/>
    </xf>
    <xf numFmtId="168" fontId="0" fillId="0" borderId="1" xfId="0" applyNumberFormat="1" applyFill="1" applyBorder="1" applyAlignment="1">
      <alignment/>
    </xf>
    <xf numFmtId="4" fontId="0" fillId="0" borderId="1" xfId="0" applyNumberFormat="1" applyBorder="1" applyAlignment="1">
      <alignment/>
    </xf>
    <xf numFmtId="4" fontId="0" fillId="0" borderId="1" xfId="0" applyNumberFormat="1" applyFill="1" applyBorder="1" applyAlignment="1">
      <alignment/>
    </xf>
    <xf numFmtId="2" fontId="0" fillId="0" borderId="1" xfId="0" applyNumberFormat="1" applyFill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168" fontId="0" fillId="0" borderId="0" xfId="0" applyNumberFormat="1" applyFill="1" applyBorder="1" applyAlignment="1">
      <alignment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"/>
  <sheetViews>
    <sheetView tabSelected="1" workbookViewId="0" topLeftCell="A1">
      <selection activeCell="V4" sqref="V4"/>
    </sheetView>
  </sheetViews>
  <sheetFormatPr defaultColWidth="9.140625" defaultRowHeight="12.75"/>
  <cols>
    <col min="1" max="1" width="13.421875" style="0" bestFit="1" customWidth="1"/>
    <col min="2" max="2" width="5.7109375" style="0" customWidth="1"/>
    <col min="3" max="3" width="9.140625" style="19" customWidth="1"/>
    <col min="4" max="4" width="9.140625" style="19" bestFit="1" customWidth="1"/>
    <col min="9" max="9" width="9.140625" style="19" customWidth="1"/>
    <col min="10" max="10" width="9.7109375" style="20" bestFit="1" customWidth="1"/>
    <col min="15" max="15" width="8.8515625" style="0" customWidth="1"/>
    <col min="16" max="18" width="9.28125" style="0" customWidth="1"/>
    <col min="19" max="20" width="9.140625" style="19" customWidth="1"/>
    <col min="21" max="21" width="9.57421875" style="0" bestFit="1" customWidth="1"/>
    <col min="22" max="22" width="13.140625" style="0" customWidth="1"/>
  </cols>
  <sheetData>
    <row r="1" spans="1:22" ht="38.25">
      <c r="A1" s="1"/>
      <c r="B1" s="1" t="s">
        <v>0</v>
      </c>
      <c r="C1" s="2" t="s">
        <v>1</v>
      </c>
      <c r="D1" s="3" t="s">
        <v>2</v>
      </c>
      <c r="E1" s="4" t="s">
        <v>3</v>
      </c>
      <c r="F1" s="1" t="s">
        <v>4</v>
      </c>
      <c r="G1" s="4" t="s">
        <v>5</v>
      </c>
      <c r="H1" s="1" t="s">
        <v>6</v>
      </c>
      <c r="I1" s="2" t="s">
        <v>7</v>
      </c>
      <c r="J1" s="5" t="s">
        <v>8</v>
      </c>
      <c r="K1" s="4" t="s">
        <v>9</v>
      </c>
      <c r="L1" s="1" t="s">
        <v>10</v>
      </c>
      <c r="M1" s="4" t="s">
        <v>11</v>
      </c>
      <c r="N1" s="1" t="s">
        <v>12</v>
      </c>
      <c r="O1" s="6" t="s">
        <v>13</v>
      </c>
      <c r="P1" s="6" t="s">
        <v>14</v>
      </c>
      <c r="Q1" s="6" t="s">
        <v>15</v>
      </c>
      <c r="R1" s="6" t="s">
        <v>16</v>
      </c>
      <c r="S1" s="7" t="s">
        <v>17</v>
      </c>
      <c r="T1" s="7" t="s">
        <v>18</v>
      </c>
      <c r="U1" s="6" t="s">
        <v>19</v>
      </c>
      <c r="V1" s="6" t="s">
        <v>20</v>
      </c>
    </row>
    <row r="2" spans="1:22" ht="12.75">
      <c r="A2" s="1" t="s">
        <v>21</v>
      </c>
      <c r="B2" s="1" t="s">
        <v>22</v>
      </c>
      <c r="C2" s="7">
        <v>0.69</v>
      </c>
      <c r="D2" s="8">
        <v>8897785</v>
      </c>
      <c r="E2" s="7">
        <v>0.66</v>
      </c>
      <c r="F2" s="8">
        <v>8165595</v>
      </c>
      <c r="G2" s="7">
        <v>0.69</v>
      </c>
      <c r="H2" s="8">
        <v>5842110</v>
      </c>
      <c r="I2" s="7">
        <v>0.58</v>
      </c>
      <c r="J2" s="9">
        <v>9793417</v>
      </c>
      <c r="K2" s="7">
        <v>0.63</v>
      </c>
      <c r="L2" s="8">
        <v>5327220</v>
      </c>
      <c r="M2" s="7">
        <v>0.6637462242935624</v>
      </c>
      <c r="N2" s="8">
        <v>8514080</v>
      </c>
      <c r="O2" s="7">
        <f>(C2*D2+E2*F2+G2*H2)/(D2+F2+H2)</f>
        <v>0.6793052779049913</v>
      </c>
      <c r="P2" s="7">
        <f>(F2*E2+H2*G2+J2*I2)/(F2+H2+J2)</f>
        <v>0.6344461601432066</v>
      </c>
      <c r="Q2" s="7">
        <f>(H2*G2+J2*I2+L2*K2)/(H2+J2+L2)</f>
        <v>0.6233623083844879</v>
      </c>
      <c r="R2" s="7">
        <f>(I2*J2+K2*L2+M2*N2)/(J2+L2+N2)</f>
        <v>0.6214383236885525</v>
      </c>
      <c r="S2" s="7">
        <v>0.5</v>
      </c>
      <c r="T2" s="7">
        <v>0.55</v>
      </c>
      <c r="U2" s="10">
        <v>0.55</v>
      </c>
      <c r="V2" s="10">
        <v>0.55</v>
      </c>
    </row>
    <row r="3" spans="1:22" ht="12.75">
      <c r="A3" s="1" t="s">
        <v>23</v>
      </c>
      <c r="B3" s="1" t="s">
        <v>22</v>
      </c>
      <c r="C3" s="7"/>
      <c r="D3" s="11"/>
      <c r="E3" s="7"/>
      <c r="F3" s="11"/>
      <c r="G3" s="7"/>
      <c r="H3" s="11"/>
      <c r="I3" s="7"/>
      <c r="J3" s="5"/>
      <c r="K3" s="7"/>
      <c r="L3" s="11"/>
      <c r="M3" s="11"/>
      <c r="N3" s="11"/>
      <c r="O3" s="7"/>
      <c r="P3" s="7"/>
      <c r="Q3" s="7"/>
      <c r="R3" s="7"/>
      <c r="S3" s="7">
        <v>0.8</v>
      </c>
      <c r="T3" s="7">
        <v>0.8</v>
      </c>
      <c r="U3" s="7">
        <v>0.8</v>
      </c>
      <c r="V3" s="10">
        <v>0.8</v>
      </c>
    </row>
    <row r="4" spans="1:22" ht="12.75">
      <c r="A4" s="1" t="s">
        <v>24</v>
      </c>
      <c r="B4" s="1" t="s">
        <v>25</v>
      </c>
      <c r="C4" s="7">
        <v>830</v>
      </c>
      <c r="D4" s="11">
        <v>34.3</v>
      </c>
      <c r="E4" s="7">
        <v>976</v>
      </c>
      <c r="F4" s="11">
        <v>27.1</v>
      </c>
      <c r="G4" s="7">
        <v>482</v>
      </c>
      <c r="H4" s="11">
        <v>19.5</v>
      </c>
      <c r="I4" s="7">
        <v>824</v>
      </c>
      <c r="J4" s="5">
        <v>52.25</v>
      </c>
      <c r="K4" s="7">
        <v>1685.9</v>
      </c>
      <c r="L4" s="11">
        <v>13</v>
      </c>
      <c r="M4" s="11">
        <v>1332.26</v>
      </c>
      <c r="N4" s="11">
        <v>27</v>
      </c>
      <c r="O4" s="7">
        <f aca="true" t="shared" si="0" ref="O4:O15">(C4*D4+E4*F4+G4*H4)/(D4+F4+H4)</f>
        <v>795.0259579728058</v>
      </c>
      <c r="P4" s="7">
        <f aca="true" t="shared" si="1" ref="P4:P15">(F4*E4+H4*G4+J4*I4)/(F4+H4+J4)</f>
        <v>798.2053616590795</v>
      </c>
      <c r="Q4" s="7">
        <f aca="true" t="shared" si="2" ref="Q4:Q15">(H4*G4+J4*I4+L4*K4)/(H4+J4+L4)</f>
        <v>877.5185840707965</v>
      </c>
      <c r="R4" s="7">
        <f aca="true" t="shared" si="3" ref="R4:R15">(I4*J4+K4*L4+M4*N4)/(J4+L4+N4)</f>
        <v>1094.21918699187</v>
      </c>
      <c r="S4" s="7">
        <v>625</v>
      </c>
      <c r="T4" s="7">
        <v>800</v>
      </c>
      <c r="U4" s="10">
        <v>875</v>
      </c>
      <c r="V4" s="10">
        <v>985</v>
      </c>
    </row>
    <row r="5" spans="1:22" ht="12.75">
      <c r="A5" s="1" t="s">
        <v>26</v>
      </c>
      <c r="B5" s="1" t="s">
        <v>25</v>
      </c>
      <c r="C5" s="10">
        <v>1091.74</v>
      </c>
      <c r="D5" s="12">
        <v>1239.3</v>
      </c>
      <c r="E5" s="10">
        <v>1081.73</v>
      </c>
      <c r="F5" s="12">
        <v>523.5</v>
      </c>
      <c r="G5" s="10">
        <v>1200.46</v>
      </c>
      <c r="H5" s="12">
        <v>485.5</v>
      </c>
      <c r="I5" s="10">
        <v>1184.16</v>
      </c>
      <c r="J5" s="13">
        <v>743.1</v>
      </c>
      <c r="K5" s="7">
        <v>1259.28</v>
      </c>
      <c r="L5" s="11">
        <v>488.3</v>
      </c>
      <c r="M5" s="11">
        <v>1308.91</v>
      </c>
      <c r="N5" s="11">
        <v>849.1</v>
      </c>
      <c r="O5" s="7">
        <f t="shared" si="0"/>
        <v>1112.8863439042832</v>
      </c>
      <c r="P5" s="7">
        <f t="shared" si="1"/>
        <v>1158.0721882312655</v>
      </c>
      <c r="Q5" s="7">
        <f t="shared" si="2"/>
        <v>1210.1339914963016</v>
      </c>
      <c r="R5" s="7">
        <f t="shared" si="3"/>
        <v>1252.7042542658016</v>
      </c>
      <c r="S5" s="7">
        <v>1000</v>
      </c>
      <c r="T5" s="7">
        <v>1160</v>
      </c>
      <c r="U5" s="10">
        <v>1210</v>
      </c>
      <c r="V5" s="10">
        <v>1250</v>
      </c>
    </row>
    <row r="6" spans="1:22" ht="12.75">
      <c r="A6" s="1" t="s">
        <v>27</v>
      </c>
      <c r="B6" s="1" t="s">
        <v>28</v>
      </c>
      <c r="C6" s="7">
        <v>0.81</v>
      </c>
      <c r="D6" s="11">
        <v>13260</v>
      </c>
      <c r="E6" s="7">
        <v>1.94</v>
      </c>
      <c r="F6" s="11">
        <v>39440</v>
      </c>
      <c r="G6" s="7">
        <v>1.03</v>
      </c>
      <c r="H6" s="11">
        <v>1360</v>
      </c>
      <c r="I6" s="7">
        <v>4.43</v>
      </c>
      <c r="J6" s="5">
        <v>24230</v>
      </c>
      <c r="K6" s="7">
        <v>1.99</v>
      </c>
      <c r="L6" s="11">
        <v>53770</v>
      </c>
      <c r="M6" s="11">
        <v>1.4</v>
      </c>
      <c r="N6" s="11">
        <v>28990</v>
      </c>
      <c r="O6" s="7">
        <f t="shared" si="0"/>
        <v>1.639937106918239</v>
      </c>
      <c r="P6" s="7">
        <f t="shared" si="1"/>
        <v>2.848735968014762</v>
      </c>
      <c r="Q6" s="7">
        <f t="shared" si="2"/>
        <v>2.718523185483871</v>
      </c>
      <c r="R6" s="7">
        <f t="shared" si="3"/>
        <v>2.382719880362651</v>
      </c>
      <c r="S6" s="7">
        <v>0.15</v>
      </c>
      <c r="T6" s="7">
        <v>0.15</v>
      </c>
      <c r="U6" s="10">
        <v>0.15</v>
      </c>
      <c r="V6" s="10">
        <v>0.15</v>
      </c>
    </row>
    <row r="7" spans="1:22" ht="12.75">
      <c r="A7" s="1" t="s">
        <v>29</v>
      </c>
      <c r="B7" s="1" t="s">
        <v>22</v>
      </c>
      <c r="C7" s="7">
        <v>3.93</v>
      </c>
      <c r="D7" s="11">
        <v>38497</v>
      </c>
      <c r="E7" s="7">
        <v>4.59</v>
      </c>
      <c r="F7" s="11">
        <v>54883</v>
      </c>
      <c r="G7" s="7">
        <v>4.18</v>
      </c>
      <c r="H7" s="11">
        <v>14642</v>
      </c>
      <c r="I7" s="7">
        <v>4.5</v>
      </c>
      <c r="J7" s="5">
        <v>73875</v>
      </c>
      <c r="K7" s="7">
        <v>4.44</v>
      </c>
      <c r="L7" s="11">
        <v>46170</v>
      </c>
      <c r="M7" s="11">
        <v>4.05</v>
      </c>
      <c r="N7" s="11">
        <v>70875</v>
      </c>
      <c r="O7" s="7">
        <f t="shared" si="0"/>
        <v>4.299214419284961</v>
      </c>
      <c r="P7" s="7">
        <f t="shared" si="1"/>
        <v>4.501771478382148</v>
      </c>
      <c r="Q7" s="7">
        <f t="shared" si="2"/>
        <v>4.444644694736685</v>
      </c>
      <c r="R7" s="7">
        <f t="shared" si="3"/>
        <v>4.318437303582653</v>
      </c>
      <c r="S7" s="7">
        <v>3.19</v>
      </c>
      <c r="T7" s="7">
        <v>4.5</v>
      </c>
      <c r="U7" s="10">
        <v>4.5</v>
      </c>
      <c r="V7" s="10">
        <v>4.25</v>
      </c>
    </row>
    <row r="8" spans="1:22" ht="12.75">
      <c r="A8" s="1" t="s">
        <v>30</v>
      </c>
      <c r="B8" s="1" t="s">
        <v>31</v>
      </c>
      <c r="C8" s="7">
        <v>1.16</v>
      </c>
      <c r="D8" s="11">
        <v>44530</v>
      </c>
      <c r="E8" s="7">
        <v>1.91</v>
      </c>
      <c r="F8" s="11">
        <v>3910</v>
      </c>
      <c r="G8" s="7">
        <v>1.67</v>
      </c>
      <c r="H8" s="11">
        <v>1165</v>
      </c>
      <c r="I8" s="7">
        <v>2.06</v>
      </c>
      <c r="J8" s="5">
        <v>10622</v>
      </c>
      <c r="K8" s="7">
        <v>4.1</v>
      </c>
      <c r="L8" s="11">
        <v>272</v>
      </c>
      <c r="M8" s="11">
        <v>2.27</v>
      </c>
      <c r="N8" s="11">
        <v>9055</v>
      </c>
      <c r="O8" s="7">
        <f t="shared" si="0"/>
        <v>1.231094647716964</v>
      </c>
      <c r="P8" s="7">
        <f t="shared" si="1"/>
        <v>1.9936911511753839</v>
      </c>
      <c r="Q8" s="7">
        <f t="shared" si="2"/>
        <v>2.0683365121486026</v>
      </c>
      <c r="R8" s="7">
        <f t="shared" si="3"/>
        <v>2.1831354955135596</v>
      </c>
      <c r="S8" s="7">
        <v>1.62</v>
      </c>
      <c r="T8" s="7">
        <v>2</v>
      </c>
      <c r="U8" s="10">
        <v>2</v>
      </c>
      <c r="V8" s="10">
        <v>2.2</v>
      </c>
    </row>
    <row r="9" spans="1:22" ht="12.75">
      <c r="A9" s="1" t="s">
        <v>32</v>
      </c>
      <c r="B9" s="1" t="s">
        <v>31</v>
      </c>
      <c r="C9" s="7">
        <v>2.22</v>
      </c>
      <c r="D9" s="11">
        <v>22020</v>
      </c>
      <c r="E9" s="7">
        <v>2.54</v>
      </c>
      <c r="F9" s="11">
        <v>5160</v>
      </c>
      <c r="G9" s="7">
        <v>2.35</v>
      </c>
      <c r="H9" s="11">
        <v>14285</v>
      </c>
      <c r="I9" s="7">
        <v>2.36</v>
      </c>
      <c r="J9" s="5">
        <v>5550</v>
      </c>
      <c r="K9" s="7">
        <v>2.61</v>
      </c>
      <c r="L9" s="11">
        <v>3570</v>
      </c>
      <c r="M9" s="11">
        <v>1.74</v>
      </c>
      <c r="N9" s="11">
        <v>12150</v>
      </c>
      <c r="O9" s="7">
        <f t="shared" si="0"/>
        <v>2.304607500301459</v>
      </c>
      <c r="P9" s="7">
        <f t="shared" si="1"/>
        <v>2.391444288857772</v>
      </c>
      <c r="Q9" s="7">
        <f t="shared" si="2"/>
        <v>2.392029480880154</v>
      </c>
      <c r="R9" s="7">
        <f t="shared" si="3"/>
        <v>2.047799717912553</v>
      </c>
      <c r="S9" s="7">
        <v>1.71</v>
      </c>
      <c r="T9" s="7">
        <v>2.4</v>
      </c>
      <c r="U9" s="10">
        <v>2.4</v>
      </c>
      <c r="V9" s="10">
        <v>2</v>
      </c>
    </row>
    <row r="10" spans="1:22" ht="12.75">
      <c r="A10" s="1" t="s">
        <v>33</v>
      </c>
      <c r="B10" s="1" t="s">
        <v>31</v>
      </c>
      <c r="C10" s="7">
        <v>11.63</v>
      </c>
      <c r="D10" s="11">
        <v>645</v>
      </c>
      <c r="E10" s="7">
        <v>12.33</v>
      </c>
      <c r="F10" s="11">
        <v>540</v>
      </c>
      <c r="G10" s="7">
        <v>16.22</v>
      </c>
      <c r="H10" s="11">
        <v>1160</v>
      </c>
      <c r="I10" s="7">
        <v>16.71</v>
      </c>
      <c r="J10" s="5">
        <v>505</v>
      </c>
      <c r="K10" s="7">
        <v>22.69</v>
      </c>
      <c r="L10" s="11">
        <v>900</v>
      </c>
      <c r="M10" s="11">
        <v>13.7</v>
      </c>
      <c r="N10" s="11">
        <v>900</v>
      </c>
      <c r="O10" s="7">
        <f t="shared" si="0"/>
        <v>14.061727078891257</v>
      </c>
      <c r="P10" s="7">
        <f t="shared" si="1"/>
        <v>15.37956916099773</v>
      </c>
      <c r="Q10" s="7">
        <f t="shared" si="2"/>
        <v>18.58664717348928</v>
      </c>
      <c r="R10" s="7">
        <f t="shared" si="3"/>
        <v>17.86965292841649</v>
      </c>
      <c r="S10" s="7">
        <v>16</v>
      </c>
      <c r="T10" s="7">
        <v>16</v>
      </c>
      <c r="U10" s="10">
        <v>18.5</v>
      </c>
      <c r="V10" s="10">
        <v>18</v>
      </c>
    </row>
    <row r="11" spans="1:22" ht="12.75">
      <c r="A11" s="1" t="s">
        <v>34</v>
      </c>
      <c r="B11" s="1" t="s">
        <v>31</v>
      </c>
      <c r="C11" s="7">
        <v>14.15</v>
      </c>
      <c r="D11" s="11">
        <v>9955</v>
      </c>
      <c r="E11" s="7">
        <v>14.6</v>
      </c>
      <c r="F11" s="11">
        <v>2525</v>
      </c>
      <c r="G11" s="7">
        <v>19.95</v>
      </c>
      <c r="H11" s="11">
        <v>5272</v>
      </c>
      <c r="I11" s="7">
        <v>22.6</v>
      </c>
      <c r="J11" s="5">
        <v>7076</v>
      </c>
      <c r="K11" s="7">
        <v>15.52</v>
      </c>
      <c r="L11" s="11">
        <v>6060</v>
      </c>
      <c r="M11" s="11">
        <v>16.53</v>
      </c>
      <c r="N11" s="11">
        <v>18812</v>
      </c>
      <c r="O11" s="7">
        <f t="shared" si="0"/>
        <v>15.93649447949527</v>
      </c>
      <c r="P11" s="7">
        <f t="shared" si="1"/>
        <v>20.302494453035703</v>
      </c>
      <c r="Q11" s="7">
        <f t="shared" si="2"/>
        <v>19.510278139939157</v>
      </c>
      <c r="R11" s="7">
        <f t="shared" si="3"/>
        <v>17.68283335420058</v>
      </c>
      <c r="S11" s="7">
        <v>16.14</v>
      </c>
      <c r="T11" s="7">
        <v>20</v>
      </c>
      <c r="U11" s="10">
        <v>19.5</v>
      </c>
      <c r="V11" s="10">
        <v>18</v>
      </c>
    </row>
    <row r="12" spans="1:22" ht="12.75">
      <c r="A12" s="1" t="s">
        <v>35</v>
      </c>
      <c r="B12" s="1" t="s">
        <v>31</v>
      </c>
      <c r="C12" s="7">
        <v>16.94</v>
      </c>
      <c r="D12" s="11">
        <v>1235</v>
      </c>
      <c r="E12" s="7">
        <v>16.21</v>
      </c>
      <c r="F12" s="11">
        <v>650</v>
      </c>
      <c r="G12" s="7">
        <v>22.39</v>
      </c>
      <c r="H12" s="11">
        <v>1820</v>
      </c>
      <c r="I12" s="7">
        <v>17.35</v>
      </c>
      <c r="J12" s="5">
        <v>5050</v>
      </c>
      <c r="K12" s="7">
        <v>19.29</v>
      </c>
      <c r="L12" s="11">
        <v>17458</v>
      </c>
      <c r="M12" s="11">
        <v>15.06</v>
      </c>
      <c r="N12" s="11">
        <v>18722</v>
      </c>
      <c r="O12" s="7">
        <f t="shared" si="0"/>
        <v>19.489122807017548</v>
      </c>
      <c r="P12" s="7">
        <f t="shared" si="1"/>
        <v>18.471249999999998</v>
      </c>
      <c r="Q12" s="7">
        <f t="shared" si="2"/>
        <v>19.119209141729694</v>
      </c>
      <c r="R12" s="7">
        <f t="shared" si="3"/>
        <v>17.131594470046082</v>
      </c>
      <c r="S12" s="7">
        <v>20</v>
      </c>
      <c r="T12" s="7">
        <v>18.5</v>
      </c>
      <c r="U12" s="10">
        <v>19</v>
      </c>
      <c r="V12" s="10">
        <v>17</v>
      </c>
    </row>
    <row r="13" spans="1:22" ht="12.75">
      <c r="A13" s="1" t="s">
        <v>36</v>
      </c>
      <c r="B13" s="1" t="s">
        <v>31</v>
      </c>
      <c r="C13" s="7">
        <v>0.71</v>
      </c>
      <c r="D13" s="11">
        <v>8958</v>
      </c>
      <c r="E13" s="7">
        <v>1.16</v>
      </c>
      <c r="F13" s="11">
        <v>20775</v>
      </c>
      <c r="G13" s="7">
        <v>2.27</v>
      </c>
      <c r="H13" s="11">
        <v>2660</v>
      </c>
      <c r="I13" s="7">
        <v>3.39</v>
      </c>
      <c r="J13" s="5">
        <v>2566</v>
      </c>
      <c r="K13" s="7">
        <v>1.89</v>
      </c>
      <c r="L13" s="11">
        <v>3000</v>
      </c>
      <c r="M13" s="11">
        <v>3.52</v>
      </c>
      <c r="N13" s="11">
        <v>1383</v>
      </c>
      <c r="O13" s="7">
        <f t="shared" si="0"/>
        <v>1.1267057697650726</v>
      </c>
      <c r="P13" s="7">
        <f t="shared" si="1"/>
        <v>1.4936325525941312</v>
      </c>
      <c r="Q13" s="7">
        <f t="shared" si="2"/>
        <v>2.4807853148553365</v>
      </c>
      <c r="R13" s="7">
        <f t="shared" si="3"/>
        <v>2.768297596776515</v>
      </c>
      <c r="S13" s="7">
        <v>0.75</v>
      </c>
      <c r="T13" s="7">
        <v>1.5</v>
      </c>
      <c r="U13" s="10">
        <v>2.5</v>
      </c>
      <c r="V13" s="10">
        <v>2.75</v>
      </c>
    </row>
    <row r="14" spans="1:22" ht="12.75">
      <c r="A14" s="1" t="s">
        <v>37</v>
      </c>
      <c r="B14" s="1" t="s">
        <v>31</v>
      </c>
      <c r="C14" s="7">
        <v>11.88</v>
      </c>
      <c r="D14" s="11">
        <v>630</v>
      </c>
      <c r="E14" s="7">
        <v>6.82</v>
      </c>
      <c r="F14" s="11">
        <v>22365</v>
      </c>
      <c r="G14" s="7">
        <v>9.35</v>
      </c>
      <c r="H14" s="11">
        <v>6810</v>
      </c>
      <c r="I14" s="7">
        <v>11.19</v>
      </c>
      <c r="J14" s="5">
        <v>9280</v>
      </c>
      <c r="K14" s="7">
        <v>11.48</v>
      </c>
      <c r="L14" s="11">
        <v>23975</v>
      </c>
      <c r="M14" s="11">
        <v>6.75</v>
      </c>
      <c r="N14" s="11">
        <v>23016</v>
      </c>
      <c r="O14" s="7">
        <f t="shared" si="0"/>
        <v>7.505022647206845</v>
      </c>
      <c r="P14" s="7">
        <f t="shared" si="1"/>
        <v>8.322610843843453</v>
      </c>
      <c r="Q14" s="7">
        <f t="shared" si="2"/>
        <v>11.050784974416572</v>
      </c>
      <c r="R14" s="7">
        <f t="shared" si="3"/>
        <v>9.497506708606563</v>
      </c>
      <c r="S14" s="7">
        <v>5.38</v>
      </c>
      <c r="T14" s="7">
        <v>8</v>
      </c>
      <c r="U14" s="10">
        <v>11</v>
      </c>
      <c r="V14" s="10">
        <v>9.5</v>
      </c>
    </row>
    <row r="15" spans="1:22" ht="12.75">
      <c r="A15" s="1" t="s">
        <v>38</v>
      </c>
      <c r="B15" s="1" t="s">
        <v>39</v>
      </c>
      <c r="C15" s="7">
        <v>8.96</v>
      </c>
      <c r="D15" s="11">
        <v>7265</v>
      </c>
      <c r="E15" s="7">
        <v>10.27</v>
      </c>
      <c r="F15" s="11">
        <v>1750</v>
      </c>
      <c r="G15" s="7">
        <v>14.65</v>
      </c>
      <c r="H15" s="11">
        <v>420</v>
      </c>
      <c r="I15" s="7">
        <v>17.96</v>
      </c>
      <c r="J15" s="5">
        <v>3069</v>
      </c>
      <c r="K15" s="7">
        <v>12.12</v>
      </c>
      <c r="L15" s="11">
        <v>1385</v>
      </c>
      <c r="M15" s="11">
        <v>11.55</v>
      </c>
      <c r="N15" s="11">
        <v>7390</v>
      </c>
      <c r="O15" s="7">
        <f t="shared" si="0"/>
        <v>9.456269210386859</v>
      </c>
      <c r="P15" s="7">
        <f t="shared" si="1"/>
        <v>15.125928612330599</v>
      </c>
      <c r="Q15" s="7">
        <f t="shared" si="2"/>
        <v>16.015272876487487</v>
      </c>
      <c r="R15" s="7">
        <f t="shared" si="3"/>
        <v>13.277603850050658</v>
      </c>
      <c r="S15" s="7">
        <v>7.75</v>
      </c>
      <c r="T15" s="7">
        <v>15</v>
      </c>
      <c r="U15" s="10">
        <v>16</v>
      </c>
      <c r="V15" s="10">
        <v>13.25</v>
      </c>
    </row>
    <row r="16" spans="3:20" s="14" customFormat="1" ht="12.75">
      <c r="C16" s="15"/>
      <c r="D16" s="15"/>
      <c r="E16" s="15"/>
      <c r="F16" s="15"/>
      <c r="G16" s="15"/>
      <c r="H16" s="15"/>
      <c r="I16" s="15"/>
      <c r="J16" s="16"/>
      <c r="S16" s="15"/>
      <c r="T16" s="15"/>
    </row>
    <row r="17" spans="3:20" s="14" customFormat="1" ht="12.75">
      <c r="C17" s="15"/>
      <c r="D17" s="15"/>
      <c r="I17" s="15"/>
      <c r="J17" s="16"/>
      <c r="S17" s="15"/>
      <c r="T17" s="15"/>
    </row>
    <row r="18" spans="3:16" s="14" customFormat="1" ht="12.75">
      <c r="C18" s="15"/>
      <c r="D18" s="17"/>
      <c r="E18" s="15"/>
      <c r="F18" s="16"/>
      <c r="G18" s="15"/>
      <c r="H18" s="17"/>
      <c r="I18" s="15"/>
      <c r="J18" s="15"/>
      <c r="K18" s="15"/>
      <c r="L18" s="15"/>
      <c r="M18" s="15"/>
      <c r="N18" s="15"/>
      <c r="O18" s="15"/>
      <c r="P18" s="18"/>
    </row>
  </sheetData>
  <printOptions gridLines="1"/>
  <pageMargins left="0.33" right="0.3" top="1" bottom="1" header="0.5" footer="0.5"/>
  <pageSetup horizontalDpi="600" verticalDpi="600" orientation="landscape" r:id="rId1"/>
  <headerFooter alignWithMargins="0">
    <oddHeader>&amp;CSummary of Bid Abstract Data</oddHeader>
    <oddFooter>&amp;LAverage of the three lowest bids used&amp;RWeighted averages calculated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</dc:creator>
  <cp:keywords/>
  <dc:description/>
  <cp:lastModifiedBy>DEP</cp:lastModifiedBy>
  <cp:lastPrinted>2004-09-30T14:10:58Z</cp:lastPrinted>
  <dcterms:created xsi:type="dcterms:W3CDTF">2004-09-30T14:10:33Z</dcterms:created>
  <dcterms:modified xsi:type="dcterms:W3CDTF">2004-09-30T15:20:15Z</dcterms:modified>
  <cp:category/>
  <cp:version/>
  <cp:contentType/>
  <cp:contentStatus/>
</cp:coreProperties>
</file>